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loración curricular" sheetId="1" r:id="rId4"/>
    <sheet state="visible" name="calificaciones finales" sheetId="2" r:id="rId5"/>
  </sheets>
  <definedNames/>
  <calcPr/>
</workbook>
</file>

<file path=xl/sharedStrings.xml><?xml version="1.0" encoding="utf-8"?>
<sst xmlns="http://schemas.openxmlformats.org/spreadsheetml/2006/main" count="141" uniqueCount="54">
  <si>
    <t>INSTITUTO ELECTORAL Y DE PARTICIPACIÓN CIUDADANA DEL ESTADO DE GUERRERO</t>
  </si>
  <si>
    <t>ANEXO 2</t>
  </si>
  <si>
    <t xml:space="preserve"> VALORACIÓN CURRICULAR</t>
  </si>
  <si>
    <t>No.</t>
  </si>
  <si>
    <t>Nombre</t>
  </si>
  <si>
    <t>Cargo propuesto</t>
  </si>
  <si>
    <t>Envaluador</t>
  </si>
  <si>
    <t>Ponderaciones</t>
  </si>
  <si>
    <t>Total</t>
  </si>
  <si>
    <t>Historial profesional (25%)</t>
  </si>
  <si>
    <t>Formación profesional          (15%)</t>
  </si>
  <si>
    <t>Actualización profesional                (10%)</t>
  </si>
  <si>
    <t xml:space="preserve">Ma. Concepción Rodríguez Serrano </t>
  </si>
  <si>
    <t xml:space="preserve">Unidad Técnica de Igualdad de Género, Inclusión y No Discriminación </t>
  </si>
  <si>
    <t>Luz Fabiola Matildes Gama</t>
  </si>
  <si>
    <t>Azucena Cayetano Solano</t>
  </si>
  <si>
    <t>Amadeo Guerrero Onofre</t>
  </si>
  <si>
    <t>Dulce Merary Villalobos Tlatempa</t>
  </si>
  <si>
    <t>Betsabé Francisca López López</t>
  </si>
  <si>
    <t>Alejandra Sandoval Catalán</t>
  </si>
  <si>
    <t>Dora Luz Morales Díaz</t>
  </si>
  <si>
    <t>Puntaje total de valoración curricular:</t>
  </si>
  <si>
    <t>Martín Pérez González</t>
  </si>
  <si>
    <t>Dirección Ejecutiva de Prerrogativas y Partidos Políticos</t>
  </si>
  <si>
    <t>Zenaido Ortiz Añorve</t>
  </si>
  <si>
    <t>Dirección Ejecutiva de Sistemas Normativos Pluriculturales</t>
  </si>
  <si>
    <t>Enrique Álvarez Cárdenas</t>
  </si>
  <si>
    <t>Coordinación de Fiscalización a Organizaciones Ciudadanas</t>
  </si>
  <si>
    <t>Lorenzo Rodríguez Venegas</t>
  </si>
  <si>
    <t>Coordinación de Recursos Materiales y Servicios</t>
  </si>
  <si>
    <t xml:space="preserve">Ana Iris Agama Velasco </t>
  </si>
  <si>
    <t>Dirección Ejecutiva de Administración</t>
  </si>
  <si>
    <t xml:space="preserve">Patricia Urbina Correa </t>
  </si>
  <si>
    <t>Dirección Ejecutiva de Organización Electoral</t>
  </si>
  <si>
    <t>Paula Nava Mejía</t>
  </si>
  <si>
    <t>Coordinación de Recursos Humanos</t>
  </si>
  <si>
    <t xml:space="preserve">Andra Lira Pollett Castillo Salgado </t>
  </si>
  <si>
    <t>Unidad Técnica de Comunicación Social</t>
  </si>
  <si>
    <t xml:space="preserve">Eréndira Dueñas Chávez </t>
  </si>
  <si>
    <t>Unidad Técnica de Archivos</t>
  </si>
  <si>
    <t>PROCEDIMIENTO DE DESIGNACIÓN DE TITULARES DE ÁREAS ADMINISTRATIVAS</t>
  </si>
  <si>
    <t xml:space="preserve"> ENTREVISTAS</t>
  </si>
  <si>
    <t>Valoración curricular</t>
  </si>
  <si>
    <t>Entrevistas</t>
  </si>
  <si>
    <t xml:space="preserve">Jefa De La Unidad Técnica De Igualdad De Género, Inclusión Y No Discriminación </t>
  </si>
  <si>
    <t>Director Ejecutivo De Prerrogativas Y Partidos Políticos</t>
  </si>
  <si>
    <t>Director Ejecutivo  De Sistemas Normativos Pluriculturales</t>
  </si>
  <si>
    <t>Coordinador De Fiscalización A Organizaciones Ciudadanas</t>
  </si>
  <si>
    <t>Coordinador De Recursos Materiales Y Servicios</t>
  </si>
  <si>
    <t>Directora Ejecutiva De Administración</t>
  </si>
  <si>
    <t>Directora Ejecutiva De Organización Electoral</t>
  </si>
  <si>
    <t>Coordinadora De Recursos Humanos</t>
  </si>
  <si>
    <t>Jefa De La Unidad Técnica De Comunicación Social</t>
  </si>
  <si>
    <t>Jefa De La Unidad Técnica De Archivos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</si>
</sst>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0.0"/>
      <color theme="1"/>
      <name val="Arial"/>
    </font>
    <font>
      <b/>
      <sz val="12.0"/>
      <color theme="1"/>
      <name val="Arial"/>
    </font>
    <font>
      <sz val="20.0"/>
      <color theme="1"/>
      <name val="Calibri"/>
    </font>
    <font>
      <sz val="12.0"/>
      <color theme="1"/>
      <name val="Arial"/>
    </font>
    <font>
      <b/>
      <sz val="14.0"/>
      <color rgb="FFFFFFFF"/>
      <name val="Arial Narrow"/>
    </font>
    <font/>
    <font>
      <b/>
      <sz val="14.0"/>
      <color theme="0"/>
      <name val="Arial Narrow"/>
    </font>
    <font>
      <sz val="16.0"/>
      <color rgb="FF000000"/>
      <name val="Arial Narrow"/>
    </font>
    <font>
      <sz val="16.0"/>
      <color theme="1"/>
      <name val="Arial Narrow"/>
    </font>
    <font>
      <sz val="14.0"/>
      <color rgb="FF000000"/>
      <name val="Arial Narrow"/>
    </font>
    <font>
      <sz val="14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1" numFmtId="0" xfId="0" applyAlignment="1" applyFont="1">
      <alignment horizontal="right"/>
    </xf>
    <xf borderId="0" fillId="0" fontId="4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shrinkToFit="0" vertical="center" wrapText="1"/>
    </xf>
    <xf borderId="6" fillId="0" fontId="9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1"/>
    </xf>
    <xf borderId="6" fillId="0" fontId="9" numFmtId="2" xfId="0" applyAlignment="1" applyBorder="1" applyFont="1" applyNumberFormat="1">
      <alignment vertical="center"/>
    </xf>
    <xf borderId="7" fillId="0" fontId="6" numFmtId="0" xfId="0" applyBorder="1" applyFont="1"/>
    <xf borderId="2" fillId="0" fontId="8" numFmtId="0" xfId="0" applyAlignment="1" applyBorder="1" applyFont="1">
      <alignment horizontal="right" shrinkToFit="0" vertical="center" wrapText="1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horizontal="center"/>
    </xf>
    <xf borderId="6" fillId="0" fontId="10" numFmtId="0" xfId="0" applyAlignment="1" applyBorder="1" applyFont="1">
      <alignment shrinkToFit="0" vertical="center" wrapText="1"/>
    </xf>
    <xf borderId="6" fillId="0" fontId="10" numFmtId="2" xfId="0" applyAlignment="1" applyBorder="1" applyFont="1" applyNumberFormat="1">
      <alignment shrinkToFit="0" vertical="center" wrapText="1"/>
    </xf>
    <xf borderId="6" fillId="0" fontId="11" numFmtId="2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0</xdr:row>
      <xdr:rowOff>238125</xdr:rowOff>
    </xdr:from>
    <xdr:ext cx="971550" cy="609600"/>
    <xdr:pic>
      <xdr:nvPicPr>
        <xdr:cNvPr descr="C:\Users\IEEG2\Pictures\IEPC_Logo-01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333375</xdr:colOff>
      <xdr:row>0</xdr:row>
      <xdr:rowOff>0</xdr:rowOff>
    </xdr:from>
    <xdr:ext cx="781050" cy="781050"/>
    <xdr:pic>
      <xdr:nvPicPr>
        <xdr:cNvPr descr="C:\Users\IEEG2\Pictures\IEPC_Logo-01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0"/>
    <col customWidth="1" min="2" max="2" width="7.14"/>
    <col customWidth="1" min="3" max="3" width="38.71"/>
    <col customWidth="1" min="4" max="4" width="34.0"/>
    <col customWidth="1" min="5" max="5" width="41.57"/>
    <col customWidth="1" min="6" max="8" width="23.43"/>
    <col customWidth="1" min="9" max="9" width="17.71"/>
    <col customWidth="1" min="10" max="10" width="41.86"/>
    <col customWidth="1" min="11" max="26" width="10.71"/>
  </cols>
  <sheetData>
    <row r="1">
      <c r="B1" s="1" t="s">
        <v>0</v>
      </c>
      <c r="J1" s="2"/>
    </row>
    <row r="2">
      <c r="B2" s="3"/>
      <c r="C2" s="3"/>
      <c r="D2" s="3"/>
      <c r="E2" s="3"/>
      <c r="F2" s="3"/>
      <c r="G2" s="3"/>
      <c r="H2" s="3"/>
      <c r="I2" s="3"/>
    </row>
    <row r="3">
      <c r="B3" s="4" t="s">
        <v>1</v>
      </c>
      <c r="J3" s="5"/>
    </row>
    <row r="4">
      <c r="B4" s="6" t="s">
        <v>2</v>
      </c>
      <c r="J4" s="7"/>
    </row>
    <row r="6" ht="24.0" customHeight="1"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10"/>
      <c r="H6" s="11"/>
      <c r="I6" s="8" t="s">
        <v>8</v>
      </c>
    </row>
    <row r="7">
      <c r="B7" s="12"/>
      <c r="C7" s="12"/>
      <c r="D7" s="12"/>
      <c r="E7" s="12"/>
      <c r="F7" s="13" t="s">
        <v>9</v>
      </c>
      <c r="G7" s="14" t="s">
        <v>10</v>
      </c>
      <c r="H7" s="14" t="s">
        <v>11</v>
      </c>
      <c r="I7" s="12"/>
    </row>
    <row r="8" ht="28.5" customHeight="1">
      <c r="B8" s="15">
        <v>1.0</v>
      </c>
      <c r="C8" s="15" t="s">
        <v>12</v>
      </c>
      <c r="D8" s="15" t="s">
        <v>13</v>
      </c>
      <c r="E8" s="16" t="s">
        <v>14</v>
      </c>
      <c r="F8" s="17">
        <v>25.0</v>
      </c>
      <c r="G8" s="17">
        <v>15.0</v>
      </c>
      <c r="H8" s="18">
        <v>10.0</v>
      </c>
      <c r="I8" s="19">
        <f t="shared" ref="I8:I14" si="1">SUM(F8:H8)</f>
        <v>50</v>
      </c>
    </row>
    <row r="9" ht="28.5" customHeight="1">
      <c r="B9" s="20"/>
      <c r="C9" s="20"/>
      <c r="D9" s="20"/>
      <c r="E9" s="16" t="s">
        <v>15</v>
      </c>
      <c r="F9" s="18">
        <v>24.0</v>
      </c>
      <c r="G9" s="18">
        <v>14.0</v>
      </c>
      <c r="H9" s="18">
        <v>10.0</v>
      </c>
      <c r="I9" s="19">
        <f t="shared" si="1"/>
        <v>48</v>
      </c>
    </row>
    <row r="10" ht="28.5" customHeight="1">
      <c r="B10" s="20"/>
      <c r="C10" s="20"/>
      <c r="D10" s="20"/>
      <c r="E10" s="16" t="s">
        <v>16</v>
      </c>
      <c r="F10" s="18">
        <v>24.0</v>
      </c>
      <c r="G10" s="18">
        <v>14.0</v>
      </c>
      <c r="H10" s="18">
        <v>10.0</v>
      </c>
      <c r="I10" s="19">
        <f t="shared" si="1"/>
        <v>48</v>
      </c>
    </row>
    <row r="11" ht="28.5" customHeight="1">
      <c r="B11" s="20"/>
      <c r="C11" s="20"/>
      <c r="D11" s="20"/>
      <c r="E11" s="16" t="s">
        <v>17</v>
      </c>
      <c r="F11" s="18">
        <v>24.0</v>
      </c>
      <c r="G11" s="18">
        <v>14.0</v>
      </c>
      <c r="H11" s="18">
        <v>10.0</v>
      </c>
      <c r="I11" s="19">
        <f t="shared" si="1"/>
        <v>48</v>
      </c>
    </row>
    <row r="12" ht="28.5" customHeight="1">
      <c r="B12" s="20"/>
      <c r="C12" s="20"/>
      <c r="D12" s="20"/>
      <c r="E12" s="16" t="s">
        <v>18</v>
      </c>
      <c r="F12" s="18">
        <v>24.0</v>
      </c>
      <c r="G12" s="18">
        <v>14.0</v>
      </c>
      <c r="H12" s="18">
        <v>10.0</v>
      </c>
      <c r="I12" s="19">
        <f t="shared" si="1"/>
        <v>48</v>
      </c>
    </row>
    <row r="13" ht="28.5" customHeight="1">
      <c r="B13" s="20"/>
      <c r="C13" s="20"/>
      <c r="D13" s="20"/>
      <c r="E13" s="16" t="s">
        <v>19</v>
      </c>
      <c r="F13" s="18">
        <v>24.0</v>
      </c>
      <c r="G13" s="18">
        <v>14.0</v>
      </c>
      <c r="H13" s="18">
        <v>10.0</v>
      </c>
      <c r="I13" s="19">
        <f t="shared" si="1"/>
        <v>48</v>
      </c>
    </row>
    <row r="14" ht="28.5" customHeight="1">
      <c r="B14" s="20"/>
      <c r="C14" s="20"/>
      <c r="D14" s="20"/>
      <c r="E14" s="16" t="s">
        <v>20</v>
      </c>
      <c r="F14" s="18">
        <v>24.0</v>
      </c>
      <c r="G14" s="18">
        <v>14.0</v>
      </c>
      <c r="H14" s="18">
        <v>10.0</v>
      </c>
      <c r="I14" s="19">
        <f t="shared" si="1"/>
        <v>48</v>
      </c>
    </row>
    <row r="15" ht="28.5" customHeight="1">
      <c r="B15" s="12"/>
      <c r="C15" s="12"/>
      <c r="D15" s="12"/>
      <c r="E15" s="21" t="s">
        <v>21</v>
      </c>
      <c r="F15" s="10"/>
      <c r="G15" s="10"/>
      <c r="H15" s="11"/>
      <c r="I15" s="19">
        <f>SUM(I8:I14)/7</f>
        <v>48.28571429</v>
      </c>
    </row>
    <row r="16" ht="28.5" customHeight="1">
      <c r="B16" s="15">
        <v>2.0</v>
      </c>
      <c r="C16" s="15" t="s">
        <v>22</v>
      </c>
      <c r="D16" s="15" t="s">
        <v>23</v>
      </c>
      <c r="E16" s="16" t="s">
        <v>14</v>
      </c>
      <c r="F16" s="17">
        <v>25.0</v>
      </c>
      <c r="G16" s="17">
        <v>15.0</v>
      </c>
      <c r="H16" s="18">
        <v>10.0</v>
      </c>
      <c r="I16" s="19">
        <f t="shared" ref="I16:I22" si="2">SUM(F16:H16)</f>
        <v>50</v>
      </c>
    </row>
    <row r="17" ht="28.5" customHeight="1">
      <c r="B17" s="20"/>
      <c r="C17" s="20"/>
      <c r="D17" s="20"/>
      <c r="E17" s="16" t="s">
        <v>15</v>
      </c>
      <c r="F17" s="17">
        <v>24.0</v>
      </c>
      <c r="G17" s="17">
        <v>14.0</v>
      </c>
      <c r="H17" s="18">
        <v>8.0</v>
      </c>
      <c r="I17" s="19">
        <f t="shared" si="2"/>
        <v>46</v>
      </c>
    </row>
    <row r="18" ht="28.5" customHeight="1">
      <c r="B18" s="20"/>
      <c r="C18" s="20"/>
      <c r="D18" s="20"/>
      <c r="E18" s="16" t="s">
        <v>16</v>
      </c>
      <c r="F18" s="17">
        <v>24.0</v>
      </c>
      <c r="G18" s="17">
        <v>14.0</v>
      </c>
      <c r="H18" s="18">
        <v>10.0</v>
      </c>
      <c r="I18" s="19">
        <f t="shared" si="2"/>
        <v>48</v>
      </c>
    </row>
    <row r="19" ht="28.5" customHeight="1">
      <c r="B19" s="20"/>
      <c r="C19" s="20"/>
      <c r="D19" s="20"/>
      <c r="E19" s="16" t="s">
        <v>17</v>
      </c>
      <c r="F19" s="18">
        <v>24.0</v>
      </c>
      <c r="G19" s="18">
        <v>14.0</v>
      </c>
      <c r="H19" s="18">
        <v>10.0</v>
      </c>
      <c r="I19" s="19">
        <f t="shared" si="2"/>
        <v>48</v>
      </c>
    </row>
    <row r="20" ht="28.5" customHeight="1">
      <c r="B20" s="20"/>
      <c r="C20" s="20"/>
      <c r="D20" s="20"/>
      <c r="E20" s="16" t="s">
        <v>18</v>
      </c>
      <c r="F20" s="18">
        <v>24.0</v>
      </c>
      <c r="G20" s="18">
        <v>14.0</v>
      </c>
      <c r="H20" s="18">
        <v>10.0</v>
      </c>
      <c r="I20" s="19">
        <f t="shared" si="2"/>
        <v>48</v>
      </c>
    </row>
    <row r="21" ht="28.5" customHeight="1">
      <c r="B21" s="20"/>
      <c r="C21" s="20"/>
      <c r="D21" s="20"/>
      <c r="E21" s="16" t="s">
        <v>19</v>
      </c>
      <c r="F21" s="18">
        <v>24.0</v>
      </c>
      <c r="G21" s="18">
        <v>14.0</v>
      </c>
      <c r="H21" s="18">
        <v>10.0</v>
      </c>
      <c r="I21" s="19">
        <f t="shared" si="2"/>
        <v>48</v>
      </c>
    </row>
    <row r="22" ht="28.5" customHeight="1">
      <c r="B22" s="20"/>
      <c r="C22" s="20"/>
      <c r="D22" s="20"/>
      <c r="E22" s="16" t="s">
        <v>20</v>
      </c>
      <c r="F22" s="18">
        <v>24.0</v>
      </c>
      <c r="G22" s="18">
        <v>14.0</v>
      </c>
      <c r="H22" s="18">
        <v>10.0</v>
      </c>
      <c r="I22" s="19">
        <f t="shared" si="2"/>
        <v>48</v>
      </c>
    </row>
    <row r="23" ht="28.5" customHeight="1">
      <c r="B23" s="12"/>
      <c r="C23" s="12"/>
      <c r="D23" s="12"/>
      <c r="E23" s="21" t="s">
        <v>21</v>
      </c>
      <c r="F23" s="10"/>
      <c r="G23" s="10"/>
      <c r="H23" s="11"/>
      <c r="I23" s="19">
        <f>SUM(I16:I22)/7</f>
        <v>48</v>
      </c>
    </row>
    <row r="24" ht="28.5" customHeight="1">
      <c r="B24" s="15">
        <v>3.0</v>
      </c>
      <c r="C24" s="15" t="s">
        <v>24</v>
      </c>
      <c r="D24" s="15" t="s">
        <v>25</v>
      </c>
      <c r="E24" s="16" t="s">
        <v>14</v>
      </c>
      <c r="F24" s="17">
        <v>25.0</v>
      </c>
      <c r="G24" s="17">
        <v>15.0</v>
      </c>
      <c r="H24" s="18">
        <v>10.0</v>
      </c>
      <c r="I24" s="19">
        <f t="shared" ref="I24:I30" si="3">SUM(F24:H24)</f>
        <v>50</v>
      </c>
    </row>
    <row r="25" ht="28.5" customHeight="1">
      <c r="B25" s="20"/>
      <c r="C25" s="20"/>
      <c r="D25" s="20"/>
      <c r="E25" s="16" t="s">
        <v>15</v>
      </c>
      <c r="F25" s="18">
        <v>24.0</v>
      </c>
      <c r="G25" s="18">
        <v>14.0</v>
      </c>
      <c r="H25" s="18">
        <v>8.0</v>
      </c>
      <c r="I25" s="19">
        <f t="shared" si="3"/>
        <v>46</v>
      </c>
    </row>
    <row r="26" ht="28.5" customHeight="1">
      <c r="B26" s="20"/>
      <c r="C26" s="20"/>
      <c r="D26" s="20"/>
      <c r="E26" s="16" t="s">
        <v>16</v>
      </c>
      <c r="F26" s="18">
        <v>24.0</v>
      </c>
      <c r="G26" s="18">
        <v>14.0</v>
      </c>
      <c r="H26" s="18">
        <v>9.0</v>
      </c>
      <c r="I26" s="19">
        <f t="shared" si="3"/>
        <v>47</v>
      </c>
    </row>
    <row r="27" ht="28.5" customHeight="1">
      <c r="B27" s="20"/>
      <c r="C27" s="20"/>
      <c r="D27" s="20"/>
      <c r="E27" s="16" t="s">
        <v>17</v>
      </c>
      <c r="F27" s="18">
        <v>24.0</v>
      </c>
      <c r="G27" s="18">
        <v>14.0</v>
      </c>
      <c r="H27" s="18">
        <v>9.0</v>
      </c>
      <c r="I27" s="19">
        <f t="shared" si="3"/>
        <v>47</v>
      </c>
    </row>
    <row r="28" ht="28.5" customHeight="1">
      <c r="B28" s="20"/>
      <c r="C28" s="20"/>
      <c r="D28" s="20"/>
      <c r="E28" s="16" t="s">
        <v>18</v>
      </c>
      <c r="F28" s="18">
        <v>24.0</v>
      </c>
      <c r="G28" s="18">
        <v>14.0</v>
      </c>
      <c r="H28" s="18">
        <v>9.0</v>
      </c>
      <c r="I28" s="19">
        <f t="shared" si="3"/>
        <v>47</v>
      </c>
    </row>
    <row r="29" ht="28.5" customHeight="1">
      <c r="B29" s="20"/>
      <c r="C29" s="20"/>
      <c r="D29" s="20"/>
      <c r="E29" s="16" t="s">
        <v>19</v>
      </c>
      <c r="F29" s="18">
        <v>24.0</v>
      </c>
      <c r="G29" s="18">
        <v>14.0</v>
      </c>
      <c r="H29" s="18">
        <v>9.0</v>
      </c>
      <c r="I29" s="19">
        <f t="shared" si="3"/>
        <v>47</v>
      </c>
    </row>
    <row r="30" ht="28.5" customHeight="1">
      <c r="B30" s="20"/>
      <c r="C30" s="20"/>
      <c r="D30" s="20"/>
      <c r="E30" s="16" t="s">
        <v>20</v>
      </c>
      <c r="F30" s="18">
        <v>24.0</v>
      </c>
      <c r="G30" s="18">
        <v>14.0</v>
      </c>
      <c r="H30" s="18">
        <v>9.0</v>
      </c>
      <c r="I30" s="19">
        <f t="shared" si="3"/>
        <v>47</v>
      </c>
    </row>
    <row r="31" ht="28.5" customHeight="1">
      <c r="B31" s="12"/>
      <c r="C31" s="12"/>
      <c r="D31" s="12"/>
      <c r="E31" s="21" t="s">
        <v>21</v>
      </c>
      <c r="F31" s="10"/>
      <c r="G31" s="10"/>
      <c r="H31" s="11"/>
      <c r="I31" s="19">
        <f>SUM(I24:I30)/7</f>
        <v>47.28571429</v>
      </c>
    </row>
    <row r="32" ht="28.5" customHeight="1">
      <c r="B32" s="15">
        <v>4.0</v>
      </c>
      <c r="C32" s="15" t="s">
        <v>26</v>
      </c>
      <c r="D32" s="15" t="s">
        <v>27</v>
      </c>
      <c r="E32" s="16" t="s">
        <v>14</v>
      </c>
      <c r="F32" s="17">
        <v>25.0</v>
      </c>
      <c r="G32" s="17">
        <v>15.0</v>
      </c>
      <c r="H32" s="18">
        <v>10.0</v>
      </c>
      <c r="I32" s="19">
        <f t="shared" ref="I32:I38" si="4">SUM(F32:H32)</f>
        <v>50</v>
      </c>
    </row>
    <row r="33" ht="28.5" customHeight="1">
      <c r="B33" s="20"/>
      <c r="C33" s="20"/>
      <c r="D33" s="20"/>
      <c r="E33" s="16" t="s">
        <v>15</v>
      </c>
      <c r="F33" s="18">
        <v>24.0</v>
      </c>
      <c r="G33" s="18">
        <v>12.0</v>
      </c>
      <c r="H33" s="18">
        <v>6.0</v>
      </c>
      <c r="I33" s="19">
        <f t="shared" si="4"/>
        <v>42</v>
      </c>
    </row>
    <row r="34" ht="28.5" customHeight="1">
      <c r="B34" s="20"/>
      <c r="C34" s="20"/>
      <c r="D34" s="20"/>
      <c r="E34" s="16" t="s">
        <v>16</v>
      </c>
      <c r="F34" s="18">
        <v>24.0</v>
      </c>
      <c r="G34" s="18">
        <v>12.0</v>
      </c>
      <c r="H34" s="18">
        <v>7.0</v>
      </c>
      <c r="I34" s="19">
        <f t="shared" si="4"/>
        <v>43</v>
      </c>
    </row>
    <row r="35" ht="28.5" customHeight="1">
      <c r="B35" s="20"/>
      <c r="C35" s="20"/>
      <c r="D35" s="20"/>
      <c r="E35" s="16" t="s">
        <v>17</v>
      </c>
      <c r="F35" s="18">
        <v>24.0</v>
      </c>
      <c r="G35" s="18">
        <v>12.0</v>
      </c>
      <c r="H35" s="18">
        <v>7.0</v>
      </c>
      <c r="I35" s="19">
        <f t="shared" si="4"/>
        <v>43</v>
      </c>
    </row>
    <row r="36" ht="28.5" customHeight="1">
      <c r="B36" s="20"/>
      <c r="C36" s="20"/>
      <c r="D36" s="20"/>
      <c r="E36" s="16" t="s">
        <v>18</v>
      </c>
      <c r="F36" s="18">
        <v>24.0</v>
      </c>
      <c r="G36" s="18">
        <v>12.0</v>
      </c>
      <c r="H36" s="18">
        <v>7.0</v>
      </c>
      <c r="I36" s="19">
        <f t="shared" si="4"/>
        <v>43</v>
      </c>
    </row>
    <row r="37" ht="28.5" customHeight="1">
      <c r="B37" s="20"/>
      <c r="C37" s="20"/>
      <c r="D37" s="20"/>
      <c r="E37" s="16" t="s">
        <v>19</v>
      </c>
      <c r="F37" s="18">
        <v>24.0</v>
      </c>
      <c r="G37" s="18">
        <v>12.0</v>
      </c>
      <c r="H37" s="18">
        <v>7.0</v>
      </c>
      <c r="I37" s="19">
        <f t="shared" si="4"/>
        <v>43</v>
      </c>
    </row>
    <row r="38" ht="28.5" customHeight="1">
      <c r="B38" s="20"/>
      <c r="C38" s="20"/>
      <c r="D38" s="20"/>
      <c r="E38" s="16" t="s">
        <v>20</v>
      </c>
      <c r="F38" s="18">
        <v>24.0</v>
      </c>
      <c r="G38" s="18">
        <v>12.0</v>
      </c>
      <c r="H38" s="18">
        <v>7.0</v>
      </c>
      <c r="I38" s="19">
        <f t="shared" si="4"/>
        <v>43</v>
      </c>
    </row>
    <row r="39" ht="28.5" customHeight="1">
      <c r="B39" s="12"/>
      <c r="C39" s="12"/>
      <c r="D39" s="12"/>
      <c r="E39" s="21" t="s">
        <v>21</v>
      </c>
      <c r="F39" s="10"/>
      <c r="G39" s="10"/>
      <c r="H39" s="11"/>
      <c r="I39" s="19">
        <f>SUM(I32:I38)/7</f>
        <v>43.85714286</v>
      </c>
    </row>
    <row r="40" ht="28.5" customHeight="1">
      <c r="B40" s="15">
        <v>5.0</v>
      </c>
      <c r="C40" s="15" t="s">
        <v>28</v>
      </c>
      <c r="D40" s="15" t="s">
        <v>29</v>
      </c>
      <c r="E40" s="16" t="s">
        <v>14</v>
      </c>
      <c r="F40" s="17">
        <v>25.0</v>
      </c>
      <c r="G40" s="17">
        <v>15.0</v>
      </c>
      <c r="H40" s="18">
        <v>10.0</v>
      </c>
      <c r="I40" s="19">
        <f t="shared" ref="I40:I46" si="5">SUM(F40:H40)</f>
        <v>50</v>
      </c>
    </row>
    <row r="41" ht="28.5" customHeight="1">
      <c r="B41" s="20"/>
      <c r="C41" s="20"/>
      <c r="D41" s="20"/>
      <c r="E41" s="16" t="s">
        <v>15</v>
      </c>
      <c r="F41" s="18">
        <v>24.0</v>
      </c>
      <c r="G41" s="18">
        <v>12.0</v>
      </c>
      <c r="H41" s="18">
        <v>8.0</v>
      </c>
      <c r="I41" s="19">
        <f t="shared" si="5"/>
        <v>44</v>
      </c>
    </row>
    <row r="42" ht="28.5" customHeight="1">
      <c r="B42" s="20"/>
      <c r="C42" s="20"/>
      <c r="D42" s="20"/>
      <c r="E42" s="16" t="s">
        <v>16</v>
      </c>
      <c r="F42" s="18">
        <v>24.0</v>
      </c>
      <c r="G42" s="18">
        <v>12.0</v>
      </c>
      <c r="H42" s="18">
        <v>8.0</v>
      </c>
      <c r="I42" s="19">
        <f t="shared" si="5"/>
        <v>44</v>
      </c>
    </row>
    <row r="43" ht="28.5" customHeight="1">
      <c r="B43" s="20"/>
      <c r="C43" s="20"/>
      <c r="D43" s="20"/>
      <c r="E43" s="16" t="s">
        <v>17</v>
      </c>
      <c r="F43" s="18">
        <v>24.0</v>
      </c>
      <c r="G43" s="18">
        <v>12.0</v>
      </c>
      <c r="H43" s="18">
        <v>8.0</v>
      </c>
      <c r="I43" s="19">
        <f t="shared" si="5"/>
        <v>44</v>
      </c>
    </row>
    <row r="44" ht="28.5" customHeight="1">
      <c r="B44" s="20"/>
      <c r="C44" s="20"/>
      <c r="D44" s="20"/>
      <c r="E44" s="16" t="s">
        <v>18</v>
      </c>
      <c r="F44" s="18">
        <v>24.0</v>
      </c>
      <c r="G44" s="18">
        <v>12.0</v>
      </c>
      <c r="H44" s="18">
        <v>8.0</v>
      </c>
      <c r="I44" s="19">
        <f t="shared" si="5"/>
        <v>44</v>
      </c>
    </row>
    <row r="45" ht="28.5" customHeight="1">
      <c r="B45" s="20"/>
      <c r="C45" s="20"/>
      <c r="D45" s="20"/>
      <c r="E45" s="16" t="s">
        <v>19</v>
      </c>
      <c r="F45" s="18">
        <v>24.0</v>
      </c>
      <c r="G45" s="18">
        <v>12.0</v>
      </c>
      <c r="H45" s="18">
        <v>8.0</v>
      </c>
      <c r="I45" s="19">
        <f t="shared" si="5"/>
        <v>44</v>
      </c>
    </row>
    <row r="46" ht="28.5" customHeight="1">
      <c r="B46" s="20"/>
      <c r="C46" s="20"/>
      <c r="D46" s="20"/>
      <c r="E46" s="16" t="s">
        <v>20</v>
      </c>
      <c r="F46" s="18">
        <v>24.0</v>
      </c>
      <c r="G46" s="18">
        <v>12.0</v>
      </c>
      <c r="H46" s="18">
        <v>8.0</v>
      </c>
      <c r="I46" s="19">
        <f t="shared" si="5"/>
        <v>44</v>
      </c>
    </row>
    <row r="47" ht="28.5" customHeight="1">
      <c r="B47" s="12"/>
      <c r="C47" s="12"/>
      <c r="D47" s="12"/>
      <c r="E47" s="21" t="s">
        <v>21</v>
      </c>
      <c r="F47" s="10"/>
      <c r="G47" s="10"/>
      <c r="H47" s="11"/>
      <c r="I47" s="19">
        <f>SUM(I40:I46)/7</f>
        <v>44.85714286</v>
      </c>
    </row>
    <row r="48" ht="28.5" customHeight="1">
      <c r="B48" s="15">
        <v>6.0</v>
      </c>
      <c r="C48" s="15" t="s">
        <v>30</v>
      </c>
      <c r="D48" s="15" t="s">
        <v>31</v>
      </c>
      <c r="E48" s="16" t="s">
        <v>14</v>
      </c>
      <c r="F48" s="17">
        <v>25.0</v>
      </c>
      <c r="G48" s="17">
        <v>15.0</v>
      </c>
      <c r="H48" s="18">
        <v>10.0</v>
      </c>
      <c r="I48" s="19">
        <f t="shared" ref="I48:I54" si="6">SUM(F48:H48)</f>
        <v>50</v>
      </c>
    </row>
    <row r="49" ht="28.5" customHeight="1">
      <c r="B49" s="20"/>
      <c r="C49" s="20"/>
      <c r="D49" s="20"/>
      <c r="E49" s="16" t="s">
        <v>15</v>
      </c>
      <c r="F49" s="17">
        <v>24.0</v>
      </c>
      <c r="G49" s="17">
        <v>12.0</v>
      </c>
      <c r="H49" s="17">
        <v>10.0</v>
      </c>
      <c r="I49" s="19">
        <f t="shared" si="6"/>
        <v>46</v>
      </c>
    </row>
    <row r="50" ht="28.5" customHeight="1">
      <c r="B50" s="20"/>
      <c r="C50" s="20"/>
      <c r="D50" s="20"/>
      <c r="E50" s="16" t="s">
        <v>16</v>
      </c>
      <c r="F50" s="17">
        <v>24.0</v>
      </c>
      <c r="G50" s="17">
        <v>12.0</v>
      </c>
      <c r="H50" s="17">
        <v>10.0</v>
      </c>
      <c r="I50" s="19">
        <f t="shared" si="6"/>
        <v>46</v>
      </c>
    </row>
    <row r="51" ht="28.5" customHeight="1">
      <c r="B51" s="20"/>
      <c r="C51" s="20"/>
      <c r="D51" s="20"/>
      <c r="E51" s="16" t="s">
        <v>17</v>
      </c>
      <c r="F51" s="17">
        <v>24.0</v>
      </c>
      <c r="G51" s="17">
        <v>12.0</v>
      </c>
      <c r="H51" s="17">
        <v>10.0</v>
      </c>
      <c r="I51" s="19">
        <f t="shared" si="6"/>
        <v>46</v>
      </c>
    </row>
    <row r="52" ht="28.5" customHeight="1">
      <c r="B52" s="20"/>
      <c r="C52" s="20"/>
      <c r="D52" s="20"/>
      <c r="E52" s="16" t="s">
        <v>18</v>
      </c>
      <c r="F52" s="17">
        <v>24.0</v>
      </c>
      <c r="G52" s="17">
        <v>12.0</v>
      </c>
      <c r="H52" s="17">
        <v>10.0</v>
      </c>
      <c r="I52" s="19">
        <f t="shared" si="6"/>
        <v>46</v>
      </c>
    </row>
    <row r="53" ht="28.5" customHeight="1">
      <c r="B53" s="20"/>
      <c r="C53" s="20"/>
      <c r="D53" s="20"/>
      <c r="E53" s="16" t="s">
        <v>19</v>
      </c>
      <c r="F53" s="17">
        <v>24.0</v>
      </c>
      <c r="G53" s="17">
        <v>12.0</v>
      </c>
      <c r="H53" s="17">
        <v>10.0</v>
      </c>
      <c r="I53" s="19">
        <f t="shared" si="6"/>
        <v>46</v>
      </c>
    </row>
    <row r="54" ht="28.5" customHeight="1">
      <c r="B54" s="20"/>
      <c r="C54" s="20"/>
      <c r="D54" s="20"/>
      <c r="E54" s="16" t="s">
        <v>20</v>
      </c>
      <c r="F54" s="17">
        <v>24.0</v>
      </c>
      <c r="G54" s="17">
        <v>12.0</v>
      </c>
      <c r="H54" s="17">
        <v>10.0</v>
      </c>
      <c r="I54" s="19">
        <f t="shared" si="6"/>
        <v>46</v>
      </c>
    </row>
    <row r="55" ht="28.5" customHeight="1">
      <c r="B55" s="12"/>
      <c r="C55" s="12"/>
      <c r="D55" s="12"/>
      <c r="E55" s="21" t="s">
        <v>21</v>
      </c>
      <c r="F55" s="10"/>
      <c r="G55" s="10"/>
      <c r="H55" s="11"/>
      <c r="I55" s="19">
        <f>SUM(I48:I54)/7</f>
        <v>46.57142857</v>
      </c>
    </row>
    <row r="56" ht="28.5" customHeight="1">
      <c r="B56" s="15">
        <v>7.0</v>
      </c>
      <c r="C56" s="15" t="s">
        <v>32</v>
      </c>
      <c r="D56" s="15" t="s">
        <v>33</v>
      </c>
      <c r="E56" s="16" t="s">
        <v>14</v>
      </c>
      <c r="F56" s="17">
        <v>25.0</v>
      </c>
      <c r="G56" s="17">
        <v>15.0</v>
      </c>
      <c r="H56" s="18">
        <v>10.0</v>
      </c>
      <c r="I56" s="19">
        <f t="shared" ref="I56:I62" si="7">SUM(F56:H56)</f>
        <v>50</v>
      </c>
    </row>
    <row r="57" ht="28.5" customHeight="1">
      <c r="B57" s="20"/>
      <c r="C57" s="20"/>
      <c r="D57" s="20"/>
      <c r="E57" s="16" t="s">
        <v>15</v>
      </c>
      <c r="F57" s="17">
        <v>24.0</v>
      </c>
      <c r="G57" s="17">
        <v>14.0</v>
      </c>
      <c r="H57" s="17">
        <v>8.0</v>
      </c>
      <c r="I57" s="19">
        <f t="shared" si="7"/>
        <v>46</v>
      </c>
    </row>
    <row r="58" ht="28.5" customHeight="1">
      <c r="B58" s="20"/>
      <c r="C58" s="20"/>
      <c r="D58" s="20"/>
      <c r="E58" s="16" t="s">
        <v>16</v>
      </c>
      <c r="F58" s="17">
        <v>24.0</v>
      </c>
      <c r="G58" s="17">
        <v>14.0</v>
      </c>
      <c r="H58" s="17">
        <v>9.0</v>
      </c>
      <c r="I58" s="19">
        <f t="shared" si="7"/>
        <v>47</v>
      </c>
    </row>
    <row r="59" ht="28.5" customHeight="1">
      <c r="B59" s="20"/>
      <c r="C59" s="20"/>
      <c r="D59" s="20"/>
      <c r="E59" s="16" t="s">
        <v>17</v>
      </c>
      <c r="F59" s="17">
        <v>24.0</v>
      </c>
      <c r="G59" s="17">
        <v>14.0</v>
      </c>
      <c r="H59" s="17">
        <v>9.0</v>
      </c>
      <c r="I59" s="19">
        <f t="shared" si="7"/>
        <v>47</v>
      </c>
    </row>
    <row r="60" ht="28.5" customHeight="1">
      <c r="B60" s="20"/>
      <c r="C60" s="20"/>
      <c r="D60" s="20"/>
      <c r="E60" s="16" t="s">
        <v>18</v>
      </c>
      <c r="F60" s="17">
        <v>24.0</v>
      </c>
      <c r="G60" s="17">
        <v>14.0</v>
      </c>
      <c r="H60" s="17">
        <v>9.0</v>
      </c>
      <c r="I60" s="19">
        <f t="shared" si="7"/>
        <v>47</v>
      </c>
    </row>
    <row r="61" ht="28.5" customHeight="1">
      <c r="B61" s="20"/>
      <c r="C61" s="20"/>
      <c r="D61" s="20"/>
      <c r="E61" s="16" t="s">
        <v>19</v>
      </c>
      <c r="F61" s="17">
        <v>24.0</v>
      </c>
      <c r="G61" s="17">
        <v>14.0</v>
      </c>
      <c r="H61" s="17">
        <v>9.0</v>
      </c>
      <c r="I61" s="19">
        <f t="shared" si="7"/>
        <v>47</v>
      </c>
    </row>
    <row r="62" ht="28.5" customHeight="1">
      <c r="B62" s="20"/>
      <c r="C62" s="20"/>
      <c r="D62" s="20"/>
      <c r="E62" s="16" t="s">
        <v>20</v>
      </c>
      <c r="F62" s="17">
        <v>24.0</v>
      </c>
      <c r="G62" s="17">
        <v>14.0</v>
      </c>
      <c r="H62" s="17">
        <v>9.0</v>
      </c>
      <c r="I62" s="19">
        <f t="shared" si="7"/>
        <v>47</v>
      </c>
    </row>
    <row r="63" ht="28.5" customHeight="1">
      <c r="B63" s="12"/>
      <c r="C63" s="12"/>
      <c r="D63" s="12"/>
      <c r="E63" s="21" t="s">
        <v>21</v>
      </c>
      <c r="F63" s="10"/>
      <c r="G63" s="10"/>
      <c r="H63" s="11"/>
      <c r="I63" s="19">
        <f>SUM(I56:I62)/7</f>
        <v>47.28571429</v>
      </c>
    </row>
    <row r="64" ht="28.5" customHeight="1">
      <c r="B64" s="15">
        <v>8.0</v>
      </c>
      <c r="C64" s="15" t="s">
        <v>34</v>
      </c>
      <c r="D64" s="15" t="s">
        <v>35</v>
      </c>
      <c r="E64" s="16" t="s">
        <v>14</v>
      </c>
      <c r="F64" s="17">
        <v>25.0</v>
      </c>
      <c r="G64" s="17">
        <v>15.0</v>
      </c>
      <c r="H64" s="18">
        <v>10.0</v>
      </c>
      <c r="I64" s="19">
        <f t="shared" ref="I64:I70" si="8">SUM(F64:H64)</f>
        <v>50</v>
      </c>
    </row>
    <row r="65" ht="28.5" customHeight="1">
      <c r="B65" s="20"/>
      <c r="C65" s="20"/>
      <c r="D65" s="20"/>
      <c r="E65" s="16" t="s">
        <v>15</v>
      </c>
      <c r="F65" s="17">
        <v>24.0</v>
      </c>
      <c r="G65" s="17">
        <v>12.0</v>
      </c>
      <c r="H65" s="17">
        <v>8.0</v>
      </c>
      <c r="I65" s="19">
        <f t="shared" si="8"/>
        <v>44</v>
      </c>
    </row>
    <row r="66" ht="28.5" customHeight="1">
      <c r="B66" s="20"/>
      <c r="C66" s="20"/>
      <c r="D66" s="20"/>
      <c r="E66" s="16" t="s">
        <v>16</v>
      </c>
      <c r="F66" s="17">
        <v>24.0</v>
      </c>
      <c r="G66" s="17">
        <v>12.0</v>
      </c>
      <c r="H66" s="17">
        <v>10.0</v>
      </c>
      <c r="I66" s="19">
        <f t="shared" si="8"/>
        <v>46</v>
      </c>
    </row>
    <row r="67" ht="28.5" customHeight="1">
      <c r="B67" s="20"/>
      <c r="C67" s="20"/>
      <c r="D67" s="20"/>
      <c r="E67" s="16" t="s">
        <v>17</v>
      </c>
      <c r="F67" s="17">
        <v>24.0</v>
      </c>
      <c r="G67" s="17">
        <v>12.0</v>
      </c>
      <c r="H67" s="17">
        <v>10.0</v>
      </c>
      <c r="I67" s="19">
        <f t="shared" si="8"/>
        <v>46</v>
      </c>
    </row>
    <row r="68" ht="28.5" customHeight="1">
      <c r="B68" s="20"/>
      <c r="C68" s="20"/>
      <c r="D68" s="20"/>
      <c r="E68" s="16" t="s">
        <v>18</v>
      </c>
      <c r="F68" s="17">
        <v>24.0</v>
      </c>
      <c r="G68" s="17">
        <v>12.0</v>
      </c>
      <c r="H68" s="17">
        <v>10.0</v>
      </c>
      <c r="I68" s="19">
        <f t="shared" si="8"/>
        <v>46</v>
      </c>
    </row>
    <row r="69" ht="28.5" customHeight="1">
      <c r="B69" s="20"/>
      <c r="C69" s="20"/>
      <c r="D69" s="20"/>
      <c r="E69" s="16" t="s">
        <v>19</v>
      </c>
      <c r="F69" s="17">
        <v>24.0</v>
      </c>
      <c r="G69" s="17">
        <v>12.0</v>
      </c>
      <c r="H69" s="17">
        <v>10.0</v>
      </c>
      <c r="I69" s="19">
        <f t="shared" si="8"/>
        <v>46</v>
      </c>
    </row>
    <row r="70" ht="28.5" customHeight="1">
      <c r="B70" s="20"/>
      <c r="C70" s="20"/>
      <c r="D70" s="20"/>
      <c r="E70" s="16" t="s">
        <v>20</v>
      </c>
      <c r="F70" s="17">
        <v>24.0</v>
      </c>
      <c r="G70" s="17">
        <v>12.0</v>
      </c>
      <c r="H70" s="17">
        <v>10.0</v>
      </c>
      <c r="I70" s="19">
        <f t="shared" si="8"/>
        <v>46</v>
      </c>
    </row>
    <row r="71" ht="28.5" customHeight="1">
      <c r="B71" s="12"/>
      <c r="C71" s="12"/>
      <c r="D71" s="12"/>
      <c r="E71" s="21" t="s">
        <v>21</v>
      </c>
      <c r="F71" s="10"/>
      <c r="G71" s="10"/>
      <c r="H71" s="11"/>
      <c r="I71" s="19">
        <f>SUM(I64:I70)/7</f>
        <v>46.28571429</v>
      </c>
    </row>
    <row r="72" ht="28.5" customHeight="1">
      <c r="B72" s="15">
        <v>9.0</v>
      </c>
      <c r="C72" s="15" t="s">
        <v>36</v>
      </c>
      <c r="D72" s="15" t="s">
        <v>37</v>
      </c>
      <c r="E72" s="16" t="s">
        <v>14</v>
      </c>
      <c r="F72" s="17">
        <v>25.0</v>
      </c>
      <c r="G72" s="17">
        <v>15.0</v>
      </c>
      <c r="H72" s="18">
        <v>10.0</v>
      </c>
      <c r="I72" s="19">
        <f t="shared" ref="I72:I78" si="9">SUM(F72:H72)</f>
        <v>50</v>
      </c>
    </row>
    <row r="73" ht="28.5" customHeight="1">
      <c r="B73" s="20"/>
      <c r="C73" s="20"/>
      <c r="D73" s="20"/>
      <c r="E73" s="16" t="s">
        <v>15</v>
      </c>
      <c r="F73" s="17">
        <v>24.0</v>
      </c>
      <c r="G73" s="17">
        <v>12.0</v>
      </c>
      <c r="H73" s="17">
        <v>8.0</v>
      </c>
      <c r="I73" s="19">
        <f t="shared" si="9"/>
        <v>44</v>
      </c>
    </row>
    <row r="74" ht="28.5" customHeight="1">
      <c r="B74" s="20"/>
      <c r="C74" s="20"/>
      <c r="D74" s="20"/>
      <c r="E74" s="16" t="s">
        <v>16</v>
      </c>
      <c r="F74" s="17">
        <v>24.0</v>
      </c>
      <c r="G74" s="17">
        <v>12.0</v>
      </c>
      <c r="H74" s="17">
        <v>9.0</v>
      </c>
      <c r="I74" s="19">
        <f t="shared" si="9"/>
        <v>45</v>
      </c>
    </row>
    <row r="75" ht="28.5" customHeight="1">
      <c r="B75" s="20"/>
      <c r="C75" s="20"/>
      <c r="D75" s="20"/>
      <c r="E75" s="16" t="s">
        <v>17</v>
      </c>
      <c r="F75" s="17">
        <v>24.0</v>
      </c>
      <c r="G75" s="17">
        <v>12.0</v>
      </c>
      <c r="H75" s="17">
        <v>9.0</v>
      </c>
      <c r="I75" s="19">
        <f t="shared" si="9"/>
        <v>45</v>
      </c>
    </row>
    <row r="76" ht="28.5" customHeight="1">
      <c r="B76" s="20"/>
      <c r="C76" s="20"/>
      <c r="D76" s="20"/>
      <c r="E76" s="16" t="s">
        <v>18</v>
      </c>
      <c r="F76" s="17">
        <v>24.0</v>
      </c>
      <c r="G76" s="17">
        <v>12.0</v>
      </c>
      <c r="H76" s="17">
        <v>9.0</v>
      </c>
      <c r="I76" s="19">
        <f t="shared" si="9"/>
        <v>45</v>
      </c>
    </row>
    <row r="77" ht="28.5" customHeight="1">
      <c r="B77" s="20"/>
      <c r="C77" s="20"/>
      <c r="D77" s="20"/>
      <c r="E77" s="16" t="s">
        <v>19</v>
      </c>
      <c r="F77" s="17">
        <v>24.0</v>
      </c>
      <c r="G77" s="17">
        <v>12.0</v>
      </c>
      <c r="H77" s="17">
        <v>9.0</v>
      </c>
      <c r="I77" s="19">
        <f t="shared" si="9"/>
        <v>45</v>
      </c>
    </row>
    <row r="78" ht="28.5" customHeight="1">
      <c r="B78" s="20"/>
      <c r="C78" s="20"/>
      <c r="D78" s="20"/>
      <c r="E78" s="16" t="s">
        <v>20</v>
      </c>
      <c r="F78" s="17">
        <v>24.0</v>
      </c>
      <c r="G78" s="17">
        <v>12.0</v>
      </c>
      <c r="H78" s="17">
        <v>9.0</v>
      </c>
      <c r="I78" s="19">
        <f t="shared" si="9"/>
        <v>45</v>
      </c>
    </row>
    <row r="79" ht="28.5" customHeight="1">
      <c r="B79" s="12"/>
      <c r="C79" s="12"/>
      <c r="D79" s="12"/>
      <c r="E79" s="21" t="s">
        <v>21</v>
      </c>
      <c r="F79" s="10"/>
      <c r="G79" s="10"/>
      <c r="H79" s="11"/>
      <c r="I79" s="19">
        <f>SUM(I72:I78)/7</f>
        <v>45.57142857</v>
      </c>
    </row>
    <row r="80" ht="28.5" customHeight="1">
      <c r="B80" s="15">
        <v>10.0</v>
      </c>
      <c r="C80" s="15" t="s">
        <v>38</v>
      </c>
      <c r="D80" s="15" t="s">
        <v>39</v>
      </c>
      <c r="E80" s="16" t="s">
        <v>14</v>
      </c>
      <c r="F80" s="17">
        <v>25.0</v>
      </c>
      <c r="G80" s="17">
        <v>15.0</v>
      </c>
      <c r="H80" s="18">
        <v>10.0</v>
      </c>
      <c r="I80" s="19">
        <f t="shared" ref="I80:I86" si="10">SUM(F80:H80)</f>
        <v>50</v>
      </c>
    </row>
    <row r="81" ht="28.5" customHeight="1">
      <c r="B81" s="20"/>
      <c r="C81" s="20"/>
      <c r="D81" s="20"/>
      <c r="E81" s="16" t="s">
        <v>15</v>
      </c>
      <c r="F81" s="17">
        <v>24.0</v>
      </c>
      <c r="G81" s="17">
        <v>15.0</v>
      </c>
      <c r="H81" s="17">
        <v>10.0</v>
      </c>
      <c r="I81" s="19">
        <f t="shared" si="10"/>
        <v>49</v>
      </c>
    </row>
    <row r="82" ht="28.5" customHeight="1">
      <c r="B82" s="20"/>
      <c r="C82" s="20"/>
      <c r="D82" s="20"/>
      <c r="E82" s="16" t="s">
        <v>16</v>
      </c>
      <c r="F82" s="17">
        <v>24.0</v>
      </c>
      <c r="G82" s="17">
        <v>15.0</v>
      </c>
      <c r="H82" s="17">
        <v>10.0</v>
      </c>
      <c r="I82" s="19">
        <f t="shared" si="10"/>
        <v>49</v>
      </c>
    </row>
    <row r="83" ht="28.5" customHeight="1">
      <c r="B83" s="20"/>
      <c r="C83" s="20"/>
      <c r="D83" s="20"/>
      <c r="E83" s="16" t="s">
        <v>17</v>
      </c>
      <c r="F83" s="17">
        <v>24.0</v>
      </c>
      <c r="G83" s="17">
        <v>15.0</v>
      </c>
      <c r="H83" s="17">
        <v>10.0</v>
      </c>
      <c r="I83" s="19">
        <f t="shared" si="10"/>
        <v>49</v>
      </c>
    </row>
    <row r="84" ht="28.5" customHeight="1">
      <c r="B84" s="20"/>
      <c r="C84" s="20"/>
      <c r="D84" s="20"/>
      <c r="E84" s="16" t="s">
        <v>18</v>
      </c>
      <c r="F84" s="17">
        <v>24.0</v>
      </c>
      <c r="G84" s="17">
        <v>15.0</v>
      </c>
      <c r="H84" s="17">
        <v>10.0</v>
      </c>
      <c r="I84" s="19">
        <f t="shared" si="10"/>
        <v>49</v>
      </c>
    </row>
    <row r="85" ht="28.5" customHeight="1">
      <c r="B85" s="20"/>
      <c r="C85" s="20"/>
      <c r="D85" s="20"/>
      <c r="E85" s="16" t="s">
        <v>19</v>
      </c>
      <c r="F85" s="17">
        <v>24.0</v>
      </c>
      <c r="G85" s="17">
        <v>15.0</v>
      </c>
      <c r="H85" s="17">
        <v>10.0</v>
      </c>
      <c r="I85" s="19">
        <f t="shared" si="10"/>
        <v>49</v>
      </c>
    </row>
    <row r="86" ht="28.5" customHeight="1">
      <c r="B86" s="20"/>
      <c r="C86" s="20"/>
      <c r="D86" s="20"/>
      <c r="E86" s="16" t="s">
        <v>20</v>
      </c>
      <c r="F86" s="17">
        <v>24.0</v>
      </c>
      <c r="G86" s="17">
        <v>15.0</v>
      </c>
      <c r="H86" s="17">
        <v>10.0</v>
      </c>
      <c r="I86" s="19">
        <f t="shared" si="10"/>
        <v>49</v>
      </c>
    </row>
    <row r="87" ht="28.5" customHeight="1">
      <c r="B87" s="12"/>
      <c r="C87" s="12"/>
      <c r="D87" s="12"/>
      <c r="E87" s="21" t="s">
        <v>21</v>
      </c>
      <c r="F87" s="10"/>
      <c r="G87" s="10"/>
      <c r="H87" s="11"/>
      <c r="I87" s="19">
        <f>SUM(I80:I86)/7</f>
        <v>49.14285714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B40:B47"/>
    <mergeCell ref="C40:C47"/>
    <mergeCell ref="D40:D47"/>
    <mergeCell ref="E47:H47"/>
    <mergeCell ref="B48:B55"/>
    <mergeCell ref="C48:C55"/>
    <mergeCell ref="D48:D55"/>
    <mergeCell ref="E55:H55"/>
    <mergeCell ref="C56:C63"/>
    <mergeCell ref="D56:D63"/>
    <mergeCell ref="E63:H63"/>
    <mergeCell ref="F6:H6"/>
    <mergeCell ref="I6:I7"/>
    <mergeCell ref="B1:I1"/>
    <mergeCell ref="B3:I3"/>
    <mergeCell ref="B4:I4"/>
    <mergeCell ref="B6:B7"/>
    <mergeCell ref="C6:C7"/>
    <mergeCell ref="D6:D7"/>
    <mergeCell ref="E6:E7"/>
    <mergeCell ref="E31:H31"/>
    <mergeCell ref="E39:H39"/>
    <mergeCell ref="B8:B15"/>
    <mergeCell ref="C8:C15"/>
    <mergeCell ref="D8:D15"/>
    <mergeCell ref="E15:H15"/>
    <mergeCell ref="C16:C23"/>
    <mergeCell ref="D16:D23"/>
    <mergeCell ref="E23:H23"/>
    <mergeCell ref="B16:B23"/>
    <mergeCell ref="B24:B31"/>
    <mergeCell ref="C24:C31"/>
    <mergeCell ref="D24:D31"/>
    <mergeCell ref="B32:B39"/>
    <mergeCell ref="C32:C39"/>
    <mergeCell ref="D32:D39"/>
    <mergeCell ref="E71:H71"/>
    <mergeCell ref="E79:H79"/>
    <mergeCell ref="B80:B87"/>
    <mergeCell ref="C80:C87"/>
    <mergeCell ref="D80:D87"/>
    <mergeCell ref="E87:H87"/>
    <mergeCell ref="B56:B63"/>
    <mergeCell ref="B64:B71"/>
    <mergeCell ref="C64:C71"/>
    <mergeCell ref="D64:D71"/>
    <mergeCell ref="B72:B79"/>
    <mergeCell ref="C72:C79"/>
    <mergeCell ref="D72:D79"/>
  </mergeCells>
  <printOptions/>
  <pageMargins bottom="0.3937007874015748" footer="0.0" header="0.0" left="0.3937007874015748" right="0.3937007874015748" top="0.5905511811023623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7.14"/>
    <col customWidth="1" min="3" max="4" width="38.71"/>
    <col customWidth="1" min="5" max="6" width="18.71"/>
    <col customWidth="1" min="7" max="7" width="17.71"/>
    <col customWidth="1" min="8" max="8" width="41.86"/>
    <col customWidth="1" min="9" max="26" width="10.71"/>
  </cols>
  <sheetData>
    <row r="1">
      <c r="B1" s="22" t="s">
        <v>0</v>
      </c>
      <c r="H1" s="2"/>
    </row>
    <row r="3">
      <c r="B3" s="23" t="s">
        <v>40</v>
      </c>
      <c r="H3" s="5"/>
    </row>
    <row r="4">
      <c r="B4" s="24" t="s">
        <v>41</v>
      </c>
      <c r="H4" s="7"/>
    </row>
    <row r="6" ht="47.25" customHeight="1">
      <c r="B6" s="14" t="s">
        <v>3</v>
      </c>
      <c r="C6" s="14" t="s">
        <v>4</v>
      </c>
      <c r="D6" s="14" t="s">
        <v>5</v>
      </c>
      <c r="E6" s="14" t="s">
        <v>42</v>
      </c>
      <c r="F6" s="14" t="s">
        <v>43</v>
      </c>
      <c r="G6" s="14" t="s">
        <v>8</v>
      </c>
    </row>
    <row r="7" ht="36.75" customHeight="1">
      <c r="B7" s="25">
        <v>1.0</v>
      </c>
      <c r="C7" s="25" t="s">
        <v>12</v>
      </c>
      <c r="D7" s="25" t="s">
        <v>44</v>
      </c>
      <c r="E7" s="26">
        <f>'valoración curricular'!I15</f>
        <v>48.28571429</v>
      </c>
      <c r="F7" s="26" t="str">
        <f>'[1]entrevista '!$J$15</f>
        <v>#REF!</v>
      </c>
      <c r="G7" s="27" t="str">
        <f t="shared" ref="G7:G16" si="1">SUM(E7:F7)</f>
        <v>#REF!</v>
      </c>
    </row>
    <row r="8" ht="36.75" customHeight="1">
      <c r="B8" s="25">
        <v>2.0</v>
      </c>
      <c r="C8" s="25" t="s">
        <v>22</v>
      </c>
      <c r="D8" s="25" t="s">
        <v>45</v>
      </c>
      <c r="E8" s="26">
        <f>'valoración curricular'!I23</f>
        <v>48</v>
      </c>
      <c r="F8" s="26" t="str">
        <f>'[1]entrevista '!$J$23</f>
        <v>#REF!</v>
      </c>
      <c r="G8" s="27" t="str">
        <f t="shared" si="1"/>
        <v>#REF!</v>
      </c>
    </row>
    <row r="9" ht="36.75" customHeight="1">
      <c r="B9" s="25">
        <v>3.0</v>
      </c>
      <c r="C9" s="25" t="s">
        <v>24</v>
      </c>
      <c r="D9" s="25" t="s">
        <v>46</v>
      </c>
      <c r="E9" s="26">
        <f>'valoración curricular'!I31</f>
        <v>47.28571429</v>
      </c>
      <c r="F9" s="26" t="str">
        <f>'[1]entrevista '!$J$31</f>
        <v>#REF!</v>
      </c>
      <c r="G9" s="27" t="str">
        <f t="shared" si="1"/>
        <v>#REF!</v>
      </c>
    </row>
    <row r="10" ht="36.75" customHeight="1">
      <c r="B10" s="25">
        <v>4.0</v>
      </c>
      <c r="C10" s="25" t="s">
        <v>26</v>
      </c>
      <c r="D10" s="25" t="s">
        <v>47</v>
      </c>
      <c r="E10" s="26">
        <f>'valoración curricular'!I39</f>
        <v>43.85714286</v>
      </c>
      <c r="F10" s="26" t="str">
        <f>'[1]entrevista '!$J$39</f>
        <v>#REF!</v>
      </c>
      <c r="G10" s="27" t="str">
        <f t="shared" si="1"/>
        <v>#REF!</v>
      </c>
    </row>
    <row r="11" ht="36.75" customHeight="1">
      <c r="B11" s="25">
        <v>5.0</v>
      </c>
      <c r="C11" s="25" t="s">
        <v>28</v>
      </c>
      <c r="D11" s="25" t="s">
        <v>48</v>
      </c>
      <c r="E11" s="26">
        <f>'valoración curricular'!I47</f>
        <v>44.85714286</v>
      </c>
      <c r="F11" s="26" t="str">
        <f>'[1]entrevista '!$J$47</f>
        <v>#REF!</v>
      </c>
      <c r="G11" s="27" t="str">
        <f t="shared" si="1"/>
        <v>#REF!</v>
      </c>
    </row>
    <row r="12" ht="36.75" customHeight="1">
      <c r="B12" s="25">
        <v>6.0</v>
      </c>
      <c r="C12" s="25" t="s">
        <v>30</v>
      </c>
      <c r="D12" s="25" t="s">
        <v>49</v>
      </c>
      <c r="E12" s="26">
        <f>'valoración curricular'!I55</f>
        <v>46.57142857</v>
      </c>
      <c r="F12" s="26" t="str">
        <f>'[1]entrevista '!$J$55</f>
        <v>#REF!</v>
      </c>
      <c r="G12" s="27" t="str">
        <f t="shared" si="1"/>
        <v>#REF!</v>
      </c>
    </row>
    <row r="13" ht="36.75" customHeight="1">
      <c r="B13" s="25">
        <v>3.0</v>
      </c>
      <c r="C13" s="25" t="s">
        <v>32</v>
      </c>
      <c r="D13" s="25" t="s">
        <v>50</v>
      </c>
      <c r="E13" s="26">
        <f>'valoración curricular'!I63</f>
        <v>47.28571429</v>
      </c>
      <c r="F13" s="26" t="str">
        <f>'[1]entrevista '!$J$63</f>
        <v>#REF!</v>
      </c>
      <c r="G13" s="27" t="str">
        <f t="shared" si="1"/>
        <v>#REF!</v>
      </c>
    </row>
    <row r="14" ht="36.75" customHeight="1">
      <c r="B14" s="25">
        <v>4.0</v>
      </c>
      <c r="C14" s="25" t="s">
        <v>34</v>
      </c>
      <c r="D14" s="25" t="s">
        <v>51</v>
      </c>
      <c r="E14" s="26">
        <f>'valoración curricular'!I71</f>
        <v>46.28571429</v>
      </c>
      <c r="F14" s="26" t="str">
        <f>'[1]entrevista '!$J$71</f>
        <v>#REF!</v>
      </c>
      <c r="G14" s="27" t="str">
        <f t="shared" si="1"/>
        <v>#REF!</v>
      </c>
    </row>
    <row r="15" ht="36.75" customHeight="1">
      <c r="B15" s="25">
        <v>5.0</v>
      </c>
      <c r="C15" s="25" t="s">
        <v>36</v>
      </c>
      <c r="D15" s="25" t="s">
        <v>52</v>
      </c>
      <c r="E15" s="26">
        <f>'valoración curricular'!I79</f>
        <v>45.57142857</v>
      </c>
      <c r="F15" s="26" t="str">
        <f>'[1]entrevista '!$J$79</f>
        <v>#REF!</v>
      </c>
      <c r="G15" s="27" t="str">
        <f t="shared" si="1"/>
        <v>#REF!</v>
      </c>
    </row>
    <row r="16" ht="36.75" customHeight="1">
      <c r="B16" s="25">
        <v>6.0</v>
      </c>
      <c r="C16" s="25" t="s">
        <v>38</v>
      </c>
      <c r="D16" s="25" t="s">
        <v>53</v>
      </c>
      <c r="E16" s="26">
        <f>'valoración curricular'!I87</f>
        <v>49.14285714</v>
      </c>
      <c r="F16" s="26" t="str">
        <f>'[1]entrevista '!$J$87</f>
        <v>#REF!</v>
      </c>
      <c r="G16" s="27" t="str">
        <f t="shared" si="1"/>
        <v>#REF!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G1"/>
    <mergeCell ref="B3:G3"/>
    <mergeCell ref="B4:G4"/>
  </mergeCells>
  <printOptions/>
  <pageMargins bottom="0.75" footer="0.0" header="0.0" left="0.7" right="0.7" top="0.75"/>
  <pageSetup scale="63" orientation="portrait"/>
  <drawing r:id="rId1"/>
</worksheet>
</file>